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Доходы!$F$48</definedName>
    <definedName name="LAST_CELL" localSheetId="2">Источники!$F$35</definedName>
    <definedName name="LAST_CELL" localSheetId="1">Расходы!$F$70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Доходы!$A$48</definedName>
    <definedName name="REND_1" localSheetId="2">Источники!$A$23</definedName>
    <definedName name="REND_1" localSheetId="1">Расходы!$A$71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</calcChain>
</file>

<file path=xl/sharedStrings.xml><?xml version="1.0" encoding="utf-8"?>
<sst xmlns="http://schemas.openxmlformats.org/spreadsheetml/2006/main" count="401" uniqueCount="223">
  <si>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</si>
  <si>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</si>
  <si>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</si>
  <si>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</si>
  <si>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</si>
  <si>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июня 2021 г.</t>
  </si>
  <si>
    <t>01.06.2021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</si>
  <si>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</si>
  <si>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</si>
  <si>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</si>
  <si>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</si>
  <si>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</si>
  <si>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</si>
  <si>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</si>
  <si>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Вагайского муниципального района</t>
  </si>
  <si>
    <t>Первомайское сельское поселение</t>
  </si>
  <si>
    <t>Периодичность: годовая</t>
  </si>
  <si>
    <t>Единица измерения: руб.</t>
  </si>
  <si>
    <t>33587049</t>
  </si>
  <si>
    <t>282</t>
  </si>
  <si>
    <t>71613000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</si>
  <si>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</si>
  <si>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</si>
  <si>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</si>
  <si>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</si>
  <si>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</si>
  <si>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</si>
  <si>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</si>
  <si>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</si>
  <si>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</si>
  <si>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</si>
  <si>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</si>
  <si>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</si>
  <si>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</si>
  <si>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</si>
  <si>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</si>
  <si>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</si>
  <si>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</si>
  <si>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</si>
  <si>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</si>
  <si>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</si>
  <si>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</si>
  <si>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</si>
  <si>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</si>
  <si>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</si>
  <si>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</si>
  <si>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</si>
  <si>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</si>
  <si>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</si>
  <si>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</si>
  <si>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</si>
  <si>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</si>
  <si>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</si>
  <si>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</si>
  <si>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</si>
  <si>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</si>
  <si>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</si>
  <si>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</si>
  <si>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</si>
  <si>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</si>
  <si>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</si>
  <si>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</si>
  <si>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</si>
  <si>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282 10800000000000000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</si>
  <si>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</si>
  <si>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282 10804000010000110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</si>
  <si>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действий(основной платеж)</t>
  </si>
  <si>
    <t>282 10804020011000110</t>
  </si>
  <si>
    <t>ДОХОДЫ ОТ ОКАЗАНИЯ ПЛАТНЫХ УСЛУГ И КОМПЕНСАЦИИ ЗАТРАТ ГОСУДАРСТВА</t>
  </si>
  <si>
    <t>282 11300000000000000</t>
  </si>
  <si>
    <t>Доходы от компенсации затрат государства</t>
  </si>
  <si>
    <t>282 11302000000000130</t>
  </si>
  <si>
    <t>Прочие доходы от компенсации затрат бюджетов сельских поселений</t>
  </si>
  <si>
    <t>282 11302995100000130</t>
  </si>
  <si>
    <t>БЕЗВОЗМЕЗДНЫЕ ПОСТУПЛЕНИЯ</t>
  </si>
  <si>
    <t>282 20000000000000000</t>
  </si>
  <si>
    <t>БЕЗВОЗМЕЗДНЫЕ ПОСТУПЛЕНИЯ ОТ ДРУГИХ БЮДЖЕТОВ БЮДЖЕТНОЙ СИСТЕМЫ РОССИЙСКОЙ ФЕДЕРАЦИИ</t>
  </si>
  <si>
    <t>282 20200000000000000</t>
  </si>
  <si>
    <t>Дотации бюджетам бюджетной системы Российской Федерации</t>
  </si>
  <si>
    <t>282 20210000000000150</t>
  </si>
  <si>
    <t>Дотации бюджетам сельских поселений на выравнивание бюджетной обеспеченности из бюджетов муниципальных районов</t>
  </si>
  <si>
    <t>282 20216001100000150</t>
  </si>
  <si>
    <t>Субвенции бюджетам бюджетной системы Российской Федерации</t>
  </si>
  <si>
    <t>282 20230000000000150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</si>
  <si>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</si>
  <si>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282 20235118100000150</t>
  </si>
  <si>
    <t>Иные межбюджетные трансферты</t>
  </si>
  <si>
    <t>282 20240000000000150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</si>
  <si>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</si>
  <si>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282 20240014100000150</t>
  </si>
  <si>
    <t>Прочие межбюджетные трансферты, передаваемые бюджетам сельских поселений</t>
  </si>
  <si>
    <t>282 20249999100000150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</si>
  <si>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</si>
  <si>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</si>
  <si>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</si>
  <si>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</si>
  <si>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</si>
  <si>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</si>
  <si>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Функционирование высшего должностного лица субъекта Российской Федерации и муниципального образования</t>
  </si>
  <si>
    <t xml:space="preserve">510 0102 0000000000 000 </t>
  </si>
  <si>
    <t>Фонд оплаты труда государственных (муниципальных) органов</t>
  </si>
  <si>
    <t xml:space="preserve">510 0102 9900070110 121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</si>
  <si>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</si>
  <si>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510 0102 9900070110 129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</si>
  <si>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</si>
  <si>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510 0104 0000000000 000 </t>
  </si>
  <si>
    <t xml:space="preserve">510 0104 9900070100 121 </t>
  </si>
  <si>
    <t xml:space="preserve">510 0104 9900070100 129 </t>
  </si>
  <si>
    <t>Закупка товаров, работ, услуг в сфере информационно-коммуникационных технологий</t>
  </si>
  <si>
    <t xml:space="preserve">510 0104 9900070100 242 </t>
  </si>
  <si>
    <t>Прочая закупка товаров, работ и услуг</t>
  </si>
  <si>
    <t xml:space="preserve">510 0104 9900070100 244 </t>
  </si>
  <si>
    <t>Закупка энергетических ресурсов</t>
  </si>
  <si>
    <t xml:space="preserve">510 0104 9900070100 247 </t>
  </si>
  <si>
    <t>Уплата иных платежей</t>
  </si>
  <si>
    <t xml:space="preserve">510 0104 9900070100 853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</si>
  <si>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</si>
  <si>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510 0106 0000000000 000 </t>
  </si>
  <si>
    <t xml:space="preserve">510 0106 9900079010 540 </t>
  </si>
  <si>
    <t>Резервные фонды</t>
  </si>
  <si>
    <t xml:space="preserve">510 0111 0000000000 000 </t>
  </si>
  <si>
    <t>Резервные средства</t>
  </si>
  <si>
    <t xml:space="preserve">510 0111 9900079700 870 </t>
  </si>
  <si>
    <t>Другие общегосударственные вопросы</t>
  </si>
  <si>
    <t xml:space="preserve">510 0113 0000000000 000 </t>
  </si>
  <si>
    <t xml:space="preserve">510 0113 9900071110 244 </t>
  </si>
  <si>
    <t>Мобилизационная и вневойсковая подготовка</t>
  </si>
  <si>
    <t xml:space="preserve">510 0203 0000000000 000 </t>
  </si>
  <si>
    <t xml:space="preserve">510 0203 9900051180 121 </t>
  </si>
  <si>
    <t xml:space="preserve">510 0203 9900051180 129 </t>
  </si>
  <si>
    <t xml:space="preserve">510 0203 9900051180 242 </t>
  </si>
  <si>
    <t xml:space="preserve">510 0203 9900051180 244 </t>
  </si>
  <si>
    <t xml:space="preserve">510 0203 9900051180 247 </t>
  </si>
  <si>
    <t xml:space="preserve">510 0203 9900070100 121 </t>
  </si>
  <si>
    <t xml:space="preserve">510 0203 9900070100 129 </t>
  </si>
  <si>
    <t xml:space="preserve">510 0203 9900070100 242 </t>
  </si>
  <si>
    <t xml:space="preserve">510 0203 9900070100 244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</si>
  <si>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</si>
  <si>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510 0310 0000000000 000 </t>
  </si>
  <si>
    <t xml:space="preserve">510 0310 7100071040 121 </t>
  </si>
  <si>
    <t>Иные выплаты персоналу государственных (муниципальных) органов, за исключением фонда оплаты труда</t>
  </si>
  <si>
    <t xml:space="preserve">510 0310 7100071040 122 </t>
  </si>
  <si>
    <t xml:space="preserve">510 0310 7100071040 129 </t>
  </si>
  <si>
    <t xml:space="preserve">510 0310 7100071040 242 </t>
  </si>
  <si>
    <t xml:space="preserve">510 0310 7100071040 244 </t>
  </si>
  <si>
    <t xml:space="preserve">510 0310 7100071040 247 </t>
  </si>
  <si>
    <t xml:space="preserve">510 0310 7100071040 853 </t>
  </si>
  <si>
    <t xml:space="preserve">510 0310 7100076110 244 </t>
  </si>
  <si>
    <t xml:space="preserve">510 0310 7100076130 244 </t>
  </si>
  <si>
    <t xml:space="preserve">510 0310 7100076130 540 </t>
  </si>
  <si>
    <t xml:space="preserve">510 0310 7100076140 244 </t>
  </si>
  <si>
    <t>Другие вопросы в области национальной безопасности и правоохранительной деятельности</t>
  </si>
  <si>
    <t xml:space="preserve">510 0314 0000000000 000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</si>
  <si>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</si>
  <si>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510 0314 9900071410 123 </t>
  </si>
  <si>
    <t>Дорожное хозяйство (дорожные фонды)</t>
  </si>
  <si>
    <t xml:space="preserve">510 0409 0000000000 000 </t>
  </si>
  <si>
    <t xml:space="preserve">510 0409 7300277100 244 </t>
  </si>
  <si>
    <t>Благоустройство</t>
  </si>
  <si>
    <t xml:space="preserve">510 0503 0000000000 000 </t>
  </si>
  <si>
    <t xml:space="preserve">510 0503 7600576000 244 </t>
  </si>
  <si>
    <t xml:space="preserve">510 0503 7600576000 247 </t>
  </si>
  <si>
    <t>Молодежная политика</t>
  </si>
  <si>
    <t xml:space="preserve">510 0707 0000000000 000 </t>
  </si>
  <si>
    <t xml:space="preserve">510 0707 9900079010 540 </t>
  </si>
  <si>
    <t>Культура</t>
  </si>
  <si>
    <t xml:space="preserve">510 0801 0000000000 000 </t>
  </si>
  <si>
    <t xml:space="preserve">510 0801 9900079010 540 </t>
  </si>
  <si>
    <t>Пенсионное обеспечение</t>
  </si>
  <si>
    <t xml:space="preserve">510 1001 0000000000 000 </t>
  </si>
  <si>
    <t>Пособия, компенсации и иные социальные выплаты гражданам, кроме публичных нормативных обязательств</t>
  </si>
  <si>
    <t xml:space="preserve">510 1001 9900076220 321 </t>
  </si>
  <si>
    <t>Социальное обеспечение населения</t>
  </si>
  <si>
    <t xml:space="preserve">510 1003 0000000000 000 </t>
  </si>
  <si>
    <t xml:space="preserve">510 1003 9900072240 244 </t>
  </si>
  <si>
    <t>Массовый спорт</t>
  </si>
  <si>
    <t xml:space="preserve">510 1102 0000000000 000 </t>
  </si>
  <si>
    <t xml:space="preserve">510 1102 9900079010 540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</si>
  <si>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</si>
  <si>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</si>
  <si>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</si>
  <si>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</si>
  <si>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</si>
  <si>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</si>
  <si>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</si>
  <si>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</si>
  <si>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</si>
  <si>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</si>
  <si>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</si>
  <si>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</si>
  <si>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</si>
  <si>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</si>
  <si>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</si>
  <si>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</si>
  <si>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</si>
  <si>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</si>
  <si>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</si>
  <si>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</si>
  <si>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282 01050000000000500</t>
  </si>
  <si>
    <t>Увеличение прочих остатков денежных средств бюджетов сельских поселений</t>
  </si>
  <si>
    <t>282 01050201100000510</t>
  </si>
  <si>
    <t>уменьшение остатков средств, всего</t>
  </si>
  <si>
    <t>720</t>
  </si>
  <si>
    <t>510 01050000000000600</t>
  </si>
  <si>
    <t>Уменьшение прочих остатков денежных средств бюджетов сельских поселений</t>
  </si>
  <si>
    <t>510 01050201100000610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</si>
  <si>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</si>
  <si>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</si>
  <si>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</si>
  <si>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</si>
  <si>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</si>
  <si>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</si>
  <si>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</si>
  <si>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</si>
  <si>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</si>
  <si>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</si>
  <si>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</si>
  <si>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</si>
  <si>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</si>
  <si>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</si>
  <si>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</si>
  <si>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06700911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</si>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</sst>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4" fillId="0" borderId="21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3" xfId="0" applyNumberFormat="1" applyFont="1" applyBorder="1" applyAlignment="1" applyProtection="1">
      <alignment horizontal="center"/>
    </xf>
    <xf numFmtId="4" fontId="4" fillId="0" borderId="24" xfId="0" applyNumberFormat="1" applyFont="1" applyBorder="1" applyAlignment="1" applyProtection="1">
      <alignment horizontal="right"/>
    </xf>
    <xf numFmtId="4" fontId="4" fillId="0" borderId="31" xfId="0" applyNumberFormat="1" applyFont="1" applyBorder="1" applyAlignment="1" applyProtection="1">
      <alignment horizontal="right"/>
    </xf>
    <xf numFmtId="49" fontId="2" fillId="0" borderId="32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3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2" xfId="0" applyNumberFormat="1" applyFont="1" applyBorder="1" applyAlignment="1" applyProtection="1">
      <alignment horizontal="left" wrapText="1"/>
    </xf>
    <xf numFmtId="0" fontId="2" fillId="0" borderId="34" xfId="0" applyFont="1" applyBorder="1" applyAlignment="1" applyProtection="1">
      <alignment horizontal="left"/>
    </xf>
    <xf numFmtId="0" fontId="2" fillId="0" borderId="35" xfId="0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7" xfId="0" applyFont="1" applyBorder="1" applyAlignment="1" applyProtection="1">
      <alignment vertical="center" wrapText="1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3" xfId="0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left" wrapText="1"/>
    </xf>
    <xf numFmtId="49" fontId="4" fillId="0" borderId="38" xfId="0" applyNumberFormat="1" applyFont="1" applyBorder="1" applyAlignment="1" applyProtection="1">
      <alignment horizontal="center" wrapText="1"/>
    </xf>
    <xf numFmtId="49" fontId="4" fillId="0" borderId="33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1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4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4" xfId="0" applyFont="1" applyBorder="1" applyAlignment="1" applyProtection="1">
      <alignment horizontal="left"/>
    </xf>
    <xf numFmtId="0" fontId="3" fillId="0" borderId="35" xfId="0" applyFont="1" applyBorder="1" applyAlignment="1" applyProtection="1">
      <alignment horizontal="center"/>
    </xf>
    <xf numFmtId="0" fontId="3" fillId="0" borderId="35" xfId="0" applyFont="1" applyBorder="1" applyAlignment="1" applyProtection="1">
      <alignment horizontal="left"/>
    </xf>
    <xf numFmtId="49" fontId="3" fillId="0" borderId="35" xfId="0" applyNumberFormat="1" applyFont="1" applyBorder="1" applyAlignment="1" applyProtection="1"/>
    <xf numFmtId="0" fontId="3" fillId="0" borderId="35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44817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01015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67690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showGridLines="0" tabSelected="1" workbookViewId="0">
      <selection activeCell="A25" sqref="A2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7"/>
      <c r="B1" s="97"/>
      <c r="C1" s="97"/>
      <c r="D1" s="97"/>
      <c r="E1" s="2"/>
      <c r="F1" s="2"/>
    </row>
    <row r="2" spans="1:6" ht="16.899999999999999" customHeight="1" x14ac:dyDescent="0.25">
      <c r="A2" s="97" t="s">
        <v>0</v>
      </c>
      <c r="B2" s="97"/>
      <c r="C2" s="97"/>
      <c r="D2" s="9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8" t="s">
        <v>5</v>
      </c>
      <c r="B4" s="98"/>
      <c r="C4" s="98"/>
      <c r="D4" s="9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9" t="s">
        <v>14</v>
      </c>
      <c r="C6" s="100"/>
      <c r="D6" s="100"/>
      <c r="E6" s="3" t="s">
        <v>9</v>
      </c>
      <c r="F6" s="11" t="s">
        <v>19</v>
      </c>
    </row>
    <row r="7" spans="1:6" x14ac:dyDescent="0.2">
      <c r="A7" s="12" t="s">
        <v>10</v>
      </c>
      <c r="B7" s="101" t="s">
        <v>15</v>
      </c>
      <c r="C7" s="101"/>
      <c r="D7" s="10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7" t="s">
        <v>21</v>
      </c>
      <c r="B10" s="97"/>
      <c r="C10" s="97"/>
      <c r="D10" s="97"/>
      <c r="E10" s="1"/>
      <c r="F10" s="18"/>
    </row>
    <row r="11" spans="1:6" ht="4.1500000000000004" customHeight="1" x14ac:dyDescent="0.2">
      <c r="A11" s="108" t="s">
        <v>22</v>
      </c>
      <c r="B11" s="102" t="s">
        <v>23</v>
      </c>
      <c r="C11" s="102" t="s">
        <v>24</v>
      </c>
      <c r="D11" s="105" t="s">
        <v>25</v>
      </c>
      <c r="E11" s="105" t="s">
        <v>26</v>
      </c>
      <c r="F11" s="111" t="s">
        <v>27</v>
      </c>
    </row>
    <row r="12" spans="1:6" ht="3.6" customHeight="1" x14ac:dyDescent="0.2">
      <c r="A12" s="109"/>
      <c r="B12" s="103"/>
      <c r="C12" s="103"/>
      <c r="D12" s="106"/>
      <c r="E12" s="106"/>
      <c r="F12" s="112"/>
    </row>
    <row r="13" spans="1:6" ht="3" customHeight="1" x14ac:dyDescent="0.2">
      <c r="A13" s="109"/>
      <c r="B13" s="103"/>
      <c r="C13" s="103"/>
      <c r="D13" s="106"/>
      <c r="E13" s="106"/>
      <c r="F13" s="112"/>
    </row>
    <row r="14" spans="1:6" ht="3" customHeight="1" x14ac:dyDescent="0.2">
      <c r="A14" s="109"/>
      <c r="B14" s="103"/>
      <c r="C14" s="103"/>
      <c r="D14" s="106"/>
      <c r="E14" s="106"/>
      <c r="F14" s="112"/>
    </row>
    <row r="15" spans="1:6" ht="3" customHeight="1" x14ac:dyDescent="0.2">
      <c r="A15" s="109"/>
      <c r="B15" s="103"/>
      <c r="C15" s="103"/>
      <c r="D15" s="106"/>
      <c r="E15" s="106"/>
      <c r="F15" s="112"/>
    </row>
    <row r="16" spans="1:6" ht="3" customHeight="1" x14ac:dyDescent="0.2">
      <c r="A16" s="109"/>
      <c r="B16" s="103"/>
      <c r="C16" s="103"/>
      <c r="D16" s="106"/>
      <c r="E16" s="106"/>
      <c r="F16" s="112"/>
    </row>
    <row r="17" spans="1:6" ht="23.45" customHeight="1" x14ac:dyDescent="0.2">
      <c r="A17" s="110"/>
      <c r="B17" s="104"/>
      <c r="C17" s="104"/>
      <c r="D17" s="107"/>
      <c r="E17" s="107"/>
      <c r="F17" s="113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8312420</v>
      </c>
      <c r="E19" s="29">
        <v>2086811.24</v>
      </c>
      <c r="F19" s="28">
        <f>IF(OR(D19="-",IF(E19="-",0,E19)&gt;=IF(D19="-",0,D19)),"-",IF(D19="-",0,D19)-IF(E19="-",0,E19))</f>
        <v>6225608.7599999998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130500</v>
      </c>
      <c r="E21" s="38">
        <v>30147.24</v>
      </c>
      <c r="F21" s="39">
        <f t="shared" ref="F21:F48" si="0">IF(OR(D21="-",IF(E21="-",0,E21)&gt;=IF(D21="-",0,D21)),"-",IF(D21="-",0,D21)-IF(E21="-",0,E21))</f>
        <v>100352.76</v>
      </c>
    </row>
    <row r="22" spans="1:6" x14ac:dyDescent="0.2">
      <c r="A22" s="40" t="s">
        <v>37</v>
      </c>
      <c r="B22" s="41" t="s">
        <v>32</v>
      </c>
      <c r="C22" s="42" t="s">
        <v>38</v>
      </c>
      <c r="D22" s="43">
        <v>47800</v>
      </c>
      <c r="E22" s="43">
        <v>19193.28</v>
      </c>
      <c r="F22" s="44">
        <f t="shared" si="0"/>
        <v>28606.720000000001</v>
      </c>
    </row>
    <row r="23" spans="1:6" x14ac:dyDescent="0.2">
      <c r="A23" s="40" t="s">
        <v>39</v>
      </c>
      <c r="B23" s="41" t="s">
        <v>32</v>
      </c>
      <c r="C23" s="42" t="s">
        <v>40</v>
      </c>
      <c r="D23" s="43">
        <v>47800</v>
      </c>
      <c r="E23" s="43">
        <v>19193.28</v>
      </c>
      <c r="F23" s="44">
        <f t="shared" si="0"/>
        <v>28606.720000000001</v>
      </c>
    </row>
    <row r="24" spans="1:6" ht="110.65" customHeight="1" x14ac:dyDescent="0.2">
      <c r="A24" s="45" t="s">
        <v>41</v>
      </c>
      <c r="B24" s="41" t="s">
        <v>32</v>
      </c>
      <c r="C24" s="42" t="s">
        <v>42</v>
      </c>
      <c r="D24" s="43" t="s">
        <v>43</v>
      </c>
      <c r="E24" s="43">
        <v>19080.88</v>
      </c>
      <c r="F24" s="44" t="str">
        <f t="shared" si="0"/>
        <v>-</v>
      </c>
    </row>
    <row r="25" spans="1:6" ht="86.1" customHeight="1" x14ac:dyDescent="0.2">
      <c r="A25" s="45" t="s">
        <v>44</v>
      </c>
      <c r="B25" s="41" t="s">
        <v>32</v>
      </c>
      <c r="C25" s="42" t="s">
        <v>45</v>
      </c>
      <c r="D25" s="43" t="s">
        <v>43</v>
      </c>
      <c r="E25" s="43">
        <v>2.4</v>
      </c>
      <c r="F25" s="44" t="str">
        <f t="shared" si="0"/>
        <v>-</v>
      </c>
    </row>
    <row r="26" spans="1:6" ht="110.65" customHeight="1" x14ac:dyDescent="0.2">
      <c r="A26" s="45" t="s">
        <v>46</v>
      </c>
      <c r="B26" s="41" t="s">
        <v>32</v>
      </c>
      <c r="C26" s="42" t="s">
        <v>47</v>
      </c>
      <c r="D26" s="43" t="s">
        <v>43</v>
      </c>
      <c r="E26" s="43">
        <v>30</v>
      </c>
      <c r="F26" s="44" t="str">
        <f t="shared" si="0"/>
        <v>-</v>
      </c>
    </row>
    <row r="27" spans="1:6" ht="73.7" customHeight="1" x14ac:dyDescent="0.2">
      <c r="A27" s="40" t="s">
        <v>48</v>
      </c>
      <c r="B27" s="41" t="s">
        <v>32</v>
      </c>
      <c r="C27" s="42" t="s">
        <v>49</v>
      </c>
      <c r="D27" s="43" t="s">
        <v>43</v>
      </c>
      <c r="E27" s="43">
        <v>80</v>
      </c>
      <c r="F27" s="44" t="str">
        <f t="shared" si="0"/>
        <v>-</v>
      </c>
    </row>
    <row r="28" spans="1:6" x14ac:dyDescent="0.2">
      <c r="A28" s="40" t="s">
        <v>50</v>
      </c>
      <c r="B28" s="41" t="s">
        <v>32</v>
      </c>
      <c r="C28" s="42" t="s">
        <v>51</v>
      </c>
      <c r="D28" s="43">
        <v>81500</v>
      </c>
      <c r="E28" s="43">
        <v>9353.0499999999993</v>
      </c>
      <c r="F28" s="44">
        <f t="shared" si="0"/>
        <v>72146.95</v>
      </c>
    </row>
    <row r="29" spans="1:6" x14ac:dyDescent="0.2">
      <c r="A29" s="40" t="s">
        <v>52</v>
      </c>
      <c r="B29" s="41" t="s">
        <v>32</v>
      </c>
      <c r="C29" s="42" t="s">
        <v>53</v>
      </c>
      <c r="D29" s="43">
        <v>12500</v>
      </c>
      <c r="E29" s="43">
        <v>-962.65</v>
      </c>
      <c r="F29" s="44">
        <f t="shared" si="0"/>
        <v>13462.65</v>
      </c>
    </row>
    <row r="30" spans="1:6" ht="73.7" customHeight="1" x14ac:dyDescent="0.2">
      <c r="A30" s="40" t="s">
        <v>54</v>
      </c>
      <c r="B30" s="41" t="s">
        <v>32</v>
      </c>
      <c r="C30" s="42" t="s">
        <v>55</v>
      </c>
      <c r="D30" s="43" t="s">
        <v>43</v>
      </c>
      <c r="E30" s="43">
        <v>-975.52</v>
      </c>
      <c r="F30" s="44" t="str">
        <f t="shared" si="0"/>
        <v>-</v>
      </c>
    </row>
    <row r="31" spans="1:6" ht="61.5" customHeight="1" x14ac:dyDescent="0.2">
      <c r="A31" s="40" t="s">
        <v>56</v>
      </c>
      <c r="B31" s="41" t="s">
        <v>32</v>
      </c>
      <c r="C31" s="42" t="s">
        <v>57</v>
      </c>
      <c r="D31" s="43" t="s">
        <v>43</v>
      </c>
      <c r="E31" s="43">
        <v>12.87</v>
      </c>
      <c r="F31" s="44" t="str">
        <f t="shared" si="0"/>
        <v>-</v>
      </c>
    </row>
    <row r="32" spans="1:6" x14ac:dyDescent="0.2">
      <c r="A32" s="40" t="s">
        <v>58</v>
      </c>
      <c r="B32" s="41" t="s">
        <v>32</v>
      </c>
      <c r="C32" s="42" t="s">
        <v>59</v>
      </c>
      <c r="D32" s="43">
        <v>69000</v>
      </c>
      <c r="E32" s="43">
        <v>10315.700000000001</v>
      </c>
      <c r="F32" s="44">
        <f t="shared" si="0"/>
        <v>58684.3</v>
      </c>
    </row>
    <row r="33" spans="1:6" ht="36.950000000000003" customHeight="1" x14ac:dyDescent="0.2">
      <c r="A33" s="40" t="s">
        <v>60</v>
      </c>
      <c r="B33" s="41" t="s">
        <v>32</v>
      </c>
      <c r="C33" s="42" t="s">
        <v>61</v>
      </c>
      <c r="D33" s="43">
        <v>69000</v>
      </c>
      <c r="E33" s="43">
        <v>10315.700000000001</v>
      </c>
      <c r="F33" s="44">
        <f t="shared" si="0"/>
        <v>58684.3</v>
      </c>
    </row>
    <row r="34" spans="1:6" x14ac:dyDescent="0.2">
      <c r="A34" s="40" t="s">
        <v>62</v>
      </c>
      <c r="B34" s="41" t="s">
        <v>32</v>
      </c>
      <c r="C34" s="42" t="s">
        <v>63</v>
      </c>
      <c r="D34" s="43">
        <v>1200</v>
      </c>
      <c r="E34" s="43">
        <v>1600</v>
      </c>
      <c r="F34" s="44" t="str">
        <f t="shared" si="0"/>
        <v>-</v>
      </c>
    </row>
    <row r="35" spans="1:6" ht="49.15" customHeight="1" x14ac:dyDescent="0.2">
      <c r="A35" s="40" t="s">
        <v>64</v>
      </c>
      <c r="B35" s="41" t="s">
        <v>32</v>
      </c>
      <c r="C35" s="42" t="s">
        <v>65</v>
      </c>
      <c r="D35" s="43">
        <v>1200</v>
      </c>
      <c r="E35" s="43">
        <v>1600</v>
      </c>
      <c r="F35" s="44" t="str">
        <f t="shared" si="0"/>
        <v>-</v>
      </c>
    </row>
    <row r="36" spans="1:6" ht="86.1" customHeight="1" x14ac:dyDescent="0.2">
      <c r="A36" s="40" t="s">
        <v>66</v>
      </c>
      <c r="B36" s="41" t="s">
        <v>32</v>
      </c>
      <c r="C36" s="42" t="s">
        <v>67</v>
      </c>
      <c r="D36" s="43" t="s">
        <v>43</v>
      </c>
      <c r="E36" s="43">
        <v>1600</v>
      </c>
      <c r="F36" s="44" t="str">
        <f t="shared" si="0"/>
        <v>-</v>
      </c>
    </row>
    <row r="37" spans="1:6" ht="24.6" customHeight="1" x14ac:dyDescent="0.2">
      <c r="A37" s="40" t="s">
        <v>68</v>
      </c>
      <c r="B37" s="41" t="s">
        <v>32</v>
      </c>
      <c r="C37" s="42" t="s">
        <v>69</v>
      </c>
      <c r="D37" s="43" t="s">
        <v>43</v>
      </c>
      <c r="E37" s="43">
        <v>0.91</v>
      </c>
      <c r="F37" s="44" t="str">
        <f t="shared" si="0"/>
        <v>-</v>
      </c>
    </row>
    <row r="38" spans="1:6" x14ac:dyDescent="0.2">
      <c r="A38" s="40" t="s">
        <v>70</v>
      </c>
      <c r="B38" s="41" t="s">
        <v>32</v>
      </c>
      <c r="C38" s="42" t="s">
        <v>71</v>
      </c>
      <c r="D38" s="43" t="s">
        <v>43</v>
      </c>
      <c r="E38" s="43">
        <v>0.91</v>
      </c>
      <c r="F38" s="44" t="str">
        <f t="shared" si="0"/>
        <v>-</v>
      </c>
    </row>
    <row r="39" spans="1:6" ht="24.6" customHeight="1" x14ac:dyDescent="0.2">
      <c r="A39" s="40" t="s">
        <v>72</v>
      </c>
      <c r="B39" s="41" t="s">
        <v>32</v>
      </c>
      <c r="C39" s="42" t="s">
        <v>73</v>
      </c>
      <c r="D39" s="43" t="s">
        <v>43</v>
      </c>
      <c r="E39" s="43">
        <v>0.91</v>
      </c>
      <c r="F39" s="44" t="str">
        <f t="shared" si="0"/>
        <v>-</v>
      </c>
    </row>
    <row r="40" spans="1:6" x14ac:dyDescent="0.2">
      <c r="A40" s="35" t="s">
        <v>74</v>
      </c>
      <c r="B40" s="36" t="s">
        <v>32</v>
      </c>
      <c r="C40" s="37" t="s">
        <v>75</v>
      </c>
      <c r="D40" s="38">
        <v>8181920</v>
      </c>
      <c r="E40" s="38">
        <v>2056664</v>
      </c>
      <c r="F40" s="39">
        <f t="shared" si="0"/>
        <v>6125256</v>
      </c>
    </row>
    <row r="41" spans="1:6" ht="36.950000000000003" customHeight="1" x14ac:dyDescent="0.2">
      <c r="A41" s="40" t="s">
        <v>76</v>
      </c>
      <c r="B41" s="41" t="s">
        <v>32</v>
      </c>
      <c r="C41" s="42" t="s">
        <v>77</v>
      </c>
      <c r="D41" s="43">
        <v>8181920</v>
      </c>
      <c r="E41" s="43">
        <v>2056664</v>
      </c>
      <c r="F41" s="44">
        <f t="shared" si="0"/>
        <v>6125256</v>
      </c>
    </row>
    <row r="42" spans="1:6" ht="24.6" customHeight="1" x14ac:dyDescent="0.2">
      <c r="A42" s="40" t="s">
        <v>78</v>
      </c>
      <c r="B42" s="41" t="s">
        <v>32</v>
      </c>
      <c r="C42" s="42" t="s">
        <v>79</v>
      </c>
      <c r="D42" s="43">
        <v>981000</v>
      </c>
      <c r="E42" s="43">
        <v>327000</v>
      </c>
      <c r="F42" s="44">
        <f t="shared" si="0"/>
        <v>654000</v>
      </c>
    </row>
    <row r="43" spans="1:6" ht="36.950000000000003" customHeight="1" x14ac:dyDescent="0.2">
      <c r="A43" s="40" t="s">
        <v>80</v>
      </c>
      <c r="B43" s="41" t="s">
        <v>32</v>
      </c>
      <c r="C43" s="42" t="s">
        <v>81</v>
      </c>
      <c r="D43" s="43">
        <v>981000</v>
      </c>
      <c r="E43" s="43">
        <v>327000</v>
      </c>
      <c r="F43" s="44">
        <f t="shared" si="0"/>
        <v>654000</v>
      </c>
    </row>
    <row r="44" spans="1:6" ht="24.6" customHeight="1" x14ac:dyDescent="0.2">
      <c r="A44" s="40" t="s">
        <v>82</v>
      </c>
      <c r="B44" s="41" t="s">
        <v>32</v>
      </c>
      <c r="C44" s="42" t="s">
        <v>83</v>
      </c>
      <c r="D44" s="43">
        <v>151000</v>
      </c>
      <c r="E44" s="43">
        <v>77560</v>
      </c>
      <c r="F44" s="44">
        <f t="shared" si="0"/>
        <v>73440</v>
      </c>
    </row>
    <row r="45" spans="1:6" ht="49.15" customHeight="1" x14ac:dyDescent="0.2">
      <c r="A45" s="40" t="s">
        <v>84</v>
      </c>
      <c r="B45" s="41" t="s">
        <v>32</v>
      </c>
      <c r="C45" s="42" t="s">
        <v>85</v>
      </c>
      <c r="D45" s="43">
        <v>151000</v>
      </c>
      <c r="E45" s="43">
        <v>77560</v>
      </c>
      <c r="F45" s="44">
        <f t="shared" si="0"/>
        <v>73440</v>
      </c>
    </row>
    <row r="46" spans="1:6" x14ac:dyDescent="0.2">
      <c r="A46" s="40" t="s">
        <v>86</v>
      </c>
      <c r="B46" s="41" t="s">
        <v>32</v>
      </c>
      <c r="C46" s="42" t="s">
        <v>87</v>
      </c>
      <c r="D46" s="43">
        <v>7049920</v>
      </c>
      <c r="E46" s="43">
        <v>1652104</v>
      </c>
      <c r="F46" s="44">
        <f t="shared" si="0"/>
        <v>5397816</v>
      </c>
    </row>
    <row r="47" spans="1:6" ht="73.7" customHeight="1" x14ac:dyDescent="0.2">
      <c r="A47" s="40" t="s">
        <v>88</v>
      </c>
      <c r="B47" s="41" t="s">
        <v>32</v>
      </c>
      <c r="C47" s="42" t="s">
        <v>89</v>
      </c>
      <c r="D47" s="43">
        <v>351520</v>
      </c>
      <c r="E47" s="43">
        <v>119100</v>
      </c>
      <c r="F47" s="44">
        <f t="shared" si="0"/>
        <v>232420</v>
      </c>
    </row>
    <row r="48" spans="1:6" ht="24.6" customHeight="1" x14ac:dyDescent="0.2">
      <c r="A48" s="40" t="s">
        <v>90</v>
      </c>
      <c r="B48" s="41" t="s">
        <v>32</v>
      </c>
      <c r="C48" s="42" t="s">
        <v>91</v>
      </c>
      <c r="D48" s="43">
        <v>6698400</v>
      </c>
      <c r="E48" s="43">
        <v>1533004</v>
      </c>
      <c r="F48" s="44">
        <f t="shared" si="0"/>
        <v>5165396</v>
      </c>
    </row>
    <row r="49" spans="1:6" ht="12.75" customHeight="1" x14ac:dyDescent="0.2">
      <c r="A49" s="46"/>
      <c r="B49" s="47"/>
      <c r="C49" s="47"/>
      <c r="D49" s="48"/>
      <c r="E49" s="48"/>
      <c r="F49" s="48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7" t="s">
        <v>92</v>
      </c>
      <c r="B2" s="97"/>
      <c r="C2" s="97"/>
      <c r="D2" s="97"/>
      <c r="E2" s="1"/>
      <c r="F2" s="14" t="s">
        <v>93</v>
      </c>
    </row>
    <row r="3" spans="1:6" ht="13.5" customHeight="1" x14ac:dyDescent="0.2">
      <c r="A3" s="5"/>
      <c r="B3" s="5"/>
      <c r="C3" s="49"/>
      <c r="D3" s="10"/>
      <c r="E3" s="10"/>
      <c r="F3" s="10"/>
    </row>
    <row r="4" spans="1:6" ht="10.15" customHeight="1" x14ac:dyDescent="0.2">
      <c r="A4" s="116" t="s">
        <v>22</v>
      </c>
      <c r="B4" s="102" t="s">
        <v>23</v>
      </c>
      <c r="C4" s="114" t="s">
        <v>94</v>
      </c>
      <c r="D4" s="105" t="s">
        <v>25</v>
      </c>
      <c r="E4" s="119" t="s">
        <v>26</v>
      </c>
      <c r="F4" s="111" t="s">
        <v>27</v>
      </c>
    </row>
    <row r="5" spans="1:6" ht="5.45" customHeight="1" x14ac:dyDescent="0.2">
      <c r="A5" s="117"/>
      <c r="B5" s="103"/>
      <c r="C5" s="115"/>
      <c r="D5" s="106"/>
      <c r="E5" s="120"/>
      <c r="F5" s="112"/>
    </row>
    <row r="6" spans="1:6" ht="9.6" customHeight="1" x14ac:dyDescent="0.2">
      <c r="A6" s="117"/>
      <c r="B6" s="103"/>
      <c r="C6" s="115"/>
      <c r="D6" s="106"/>
      <c r="E6" s="120"/>
      <c r="F6" s="112"/>
    </row>
    <row r="7" spans="1:6" ht="6" customHeight="1" x14ac:dyDescent="0.2">
      <c r="A7" s="117"/>
      <c r="B7" s="103"/>
      <c r="C7" s="115"/>
      <c r="D7" s="106"/>
      <c r="E7" s="120"/>
      <c r="F7" s="112"/>
    </row>
    <row r="8" spans="1:6" ht="6.6" customHeight="1" x14ac:dyDescent="0.2">
      <c r="A8" s="117"/>
      <c r="B8" s="103"/>
      <c r="C8" s="115"/>
      <c r="D8" s="106"/>
      <c r="E8" s="120"/>
      <c r="F8" s="112"/>
    </row>
    <row r="9" spans="1:6" ht="10.9" customHeight="1" x14ac:dyDescent="0.2">
      <c r="A9" s="117"/>
      <c r="B9" s="103"/>
      <c r="C9" s="115"/>
      <c r="D9" s="106"/>
      <c r="E9" s="120"/>
      <c r="F9" s="112"/>
    </row>
    <row r="10" spans="1:6" ht="4.1500000000000004" hidden="1" customHeight="1" x14ac:dyDescent="0.2">
      <c r="A10" s="117"/>
      <c r="B10" s="103"/>
      <c r="C10" s="50"/>
      <c r="D10" s="106"/>
      <c r="E10" s="51"/>
      <c r="F10" s="52"/>
    </row>
    <row r="11" spans="1:6" ht="13.15" hidden="1" customHeight="1" x14ac:dyDescent="0.2">
      <c r="A11" s="118"/>
      <c r="B11" s="104"/>
      <c r="C11" s="53"/>
      <c r="D11" s="107"/>
      <c r="E11" s="54"/>
      <c r="F11" s="55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6" t="s">
        <v>29</v>
      </c>
      <c r="F12" s="24" t="s">
        <v>30</v>
      </c>
    </row>
    <row r="13" spans="1:6" x14ac:dyDescent="0.2">
      <c r="A13" s="57" t="s">
        <v>95</v>
      </c>
      <c r="B13" s="58" t="s">
        <v>96</v>
      </c>
      <c r="C13" s="59" t="s">
        <v>97</v>
      </c>
      <c r="D13" s="60">
        <v>8333420</v>
      </c>
      <c r="E13" s="61">
        <v>2613901.81</v>
      </c>
      <c r="F13" s="62">
        <f>IF(OR(D13="-",IF(E13="-",0,E13)&gt;=IF(D13="-",0,D13)),"-",IF(D13="-",0,D13)-IF(E13="-",0,E13))</f>
        <v>5719518.1899999995</v>
      </c>
    </row>
    <row r="14" spans="1:6" x14ac:dyDescent="0.2">
      <c r="A14" s="63" t="s">
        <v>34</v>
      </c>
      <c r="B14" s="64"/>
      <c r="C14" s="65"/>
      <c r="D14" s="66"/>
      <c r="E14" s="67"/>
      <c r="F14" s="68"/>
    </row>
    <row r="15" spans="1:6" ht="36.950000000000003" customHeight="1" x14ac:dyDescent="0.2">
      <c r="A15" s="57" t="s">
        <v>98</v>
      </c>
      <c r="B15" s="58" t="s">
        <v>96</v>
      </c>
      <c r="C15" s="59" t="s">
        <v>99</v>
      </c>
      <c r="D15" s="60">
        <v>869700</v>
      </c>
      <c r="E15" s="61">
        <v>260103.52</v>
      </c>
      <c r="F15" s="62">
        <f t="shared" ref="F15:F46" si="0">IF(OR(D15="-",IF(E15="-",0,E15)&gt;=IF(D15="-",0,D15)),"-",IF(D15="-",0,D15)-IF(E15="-",0,E15))</f>
        <v>609596.48</v>
      </c>
    </row>
    <row r="16" spans="1:6" ht="24.6" customHeight="1" x14ac:dyDescent="0.2">
      <c r="A16" s="25" t="s">
        <v>100</v>
      </c>
      <c r="B16" s="69" t="s">
        <v>96</v>
      </c>
      <c r="C16" s="27" t="s">
        <v>101</v>
      </c>
      <c r="D16" s="28">
        <v>668000</v>
      </c>
      <c r="E16" s="70">
        <v>202091.8</v>
      </c>
      <c r="F16" s="71">
        <f t="shared" si="0"/>
        <v>465908.2</v>
      </c>
    </row>
    <row r="17" spans="1:6" ht="49.15" customHeight="1" x14ac:dyDescent="0.2">
      <c r="A17" s="25" t="s">
        <v>102</v>
      </c>
      <c r="B17" s="69" t="s">
        <v>96</v>
      </c>
      <c r="C17" s="27" t="s">
        <v>103</v>
      </c>
      <c r="D17" s="28">
        <v>201700</v>
      </c>
      <c r="E17" s="70">
        <v>58011.72</v>
      </c>
      <c r="F17" s="71">
        <f t="shared" si="0"/>
        <v>143688.28</v>
      </c>
    </row>
    <row r="18" spans="1:6" ht="49.15" customHeight="1" x14ac:dyDescent="0.2">
      <c r="A18" s="57" t="s">
        <v>104</v>
      </c>
      <c r="B18" s="58" t="s">
        <v>96</v>
      </c>
      <c r="C18" s="59" t="s">
        <v>105</v>
      </c>
      <c r="D18" s="60">
        <v>1476300</v>
      </c>
      <c r="E18" s="61">
        <v>418641.63</v>
      </c>
      <c r="F18" s="62">
        <f t="shared" si="0"/>
        <v>1057658.3700000001</v>
      </c>
    </row>
    <row r="19" spans="1:6" ht="24.6" customHeight="1" x14ac:dyDescent="0.2">
      <c r="A19" s="25" t="s">
        <v>100</v>
      </c>
      <c r="B19" s="69" t="s">
        <v>96</v>
      </c>
      <c r="C19" s="27" t="s">
        <v>106</v>
      </c>
      <c r="D19" s="28">
        <v>658000</v>
      </c>
      <c r="E19" s="70">
        <v>221254.01</v>
      </c>
      <c r="F19" s="71">
        <f t="shared" si="0"/>
        <v>436745.99</v>
      </c>
    </row>
    <row r="20" spans="1:6" ht="49.15" customHeight="1" x14ac:dyDescent="0.2">
      <c r="A20" s="25" t="s">
        <v>102</v>
      </c>
      <c r="B20" s="69" t="s">
        <v>96</v>
      </c>
      <c r="C20" s="27" t="s">
        <v>107</v>
      </c>
      <c r="D20" s="28">
        <v>198800</v>
      </c>
      <c r="E20" s="70">
        <v>59519.69</v>
      </c>
      <c r="F20" s="71">
        <f t="shared" si="0"/>
        <v>139280.31</v>
      </c>
    </row>
    <row r="21" spans="1:6" ht="24.6" customHeight="1" x14ac:dyDescent="0.2">
      <c r="A21" s="25" t="s">
        <v>108</v>
      </c>
      <c r="B21" s="69" t="s">
        <v>96</v>
      </c>
      <c r="C21" s="27" t="s">
        <v>109</v>
      </c>
      <c r="D21" s="28">
        <v>97000</v>
      </c>
      <c r="E21" s="70">
        <v>35300</v>
      </c>
      <c r="F21" s="71">
        <f t="shared" si="0"/>
        <v>61700</v>
      </c>
    </row>
    <row r="22" spans="1:6" x14ac:dyDescent="0.2">
      <c r="A22" s="25" t="s">
        <v>110</v>
      </c>
      <c r="B22" s="69" t="s">
        <v>96</v>
      </c>
      <c r="C22" s="27" t="s">
        <v>111</v>
      </c>
      <c r="D22" s="28">
        <v>227500</v>
      </c>
      <c r="E22" s="70">
        <v>100876.82</v>
      </c>
      <c r="F22" s="71">
        <f t="shared" si="0"/>
        <v>126623.18</v>
      </c>
    </row>
    <row r="23" spans="1:6" x14ac:dyDescent="0.2">
      <c r="A23" s="25" t="s">
        <v>112</v>
      </c>
      <c r="B23" s="69" t="s">
        <v>96</v>
      </c>
      <c r="C23" s="27" t="s">
        <v>113</v>
      </c>
      <c r="D23" s="28">
        <v>294000</v>
      </c>
      <c r="E23" s="70">
        <v>1531.72</v>
      </c>
      <c r="F23" s="71">
        <f t="shared" si="0"/>
        <v>292468.28000000003</v>
      </c>
    </row>
    <row r="24" spans="1:6" x14ac:dyDescent="0.2">
      <c r="A24" s="25" t="s">
        <v>114</v>
      </c>
      <c r="B24" s="69" t="s">
        <v>96</v>
      </c>
      <c r="C24" s="27" t="s">
        <v>115</v>
      </c>
      <c r="D24" s="28">
        <v>1000</v>
      </c>
      <c r="E24" s="70">
        <v>159.38999999999999</v>
      </c>
      <c r="F24" s="71">
        <f t="shared" si="0"/>
        <v>840.61</v>
      </c>
    </row>
    <row r="25" spans="1:6" ht="36.950000000000003" customHeight="1" x14ac:dyDescent="0.2">
      <c r="A25" s="57" t="s">
        <v>116</v>
      </c>
      <c r="B25" s="58" t="s">
        <v>96</v>
      </c>
      <c r="C25" s="59" t="s">
        <v>117</v>
      </c>
      <c r="D25" s="60">
        <v>7000</v>
      </c>
      <c r="E25" s="61">
        <v>3500</v>
      </c>
      <c r="F25" s="62">
        <f t="shared" si="0"/>
        <v>3500</v>
      </c>
    </row>
    <row r="26" spans="1:6" x14ac:dyDescent="0.2">
      <c r="A26" s="25" t="s">
        <v>86</v>
      </c>
      <c r="B26" s="69" t="s">
        <v>96</v>
      </c>
      <c r="C26" s="27" t="s">
        <v>118</v>
      </c>
      <c r="D26" s="28">
        <v>7000</v>
      </c>
      <c r="E26" s="70">
        <v>3500</v>
      </c>
      <c r="F26" s="71">
        <f t="shared" si="0"/>
        <v>3500</v>
      </c>
    </row>
    <row r="27" spans="1:6" x14ac:dyDescent="0.2">
      <c r="A27" s="57" t="s">
        <v>119</v>
      </c>
      <c r="B27" s="58" t="s">
        <v>96</v>
      </c>
      <c r="C27" s="59" t="s">
        <v>120</v>
      </c>
      <c r="D27" s="60">
        <v>1000</v>
      </c>
      <c r="E27" s="61" t="s">
        <v>43</v>
      </c>
      <c r="F27" s="62">
        <f t="shared" si="0"/>
        <v>1000</v>
      </c>
    </row>
    <row r="28" spans="1:6" x14ac:dyDescent="0.2">
      <c r="A28" s="25" t="s">
        <v>121</v>
      </c>
      <c r="B28" s="69" t="s">
        <v>96</v>
      </c>
      <c r="C28" s="27" t="s">
        <v>122</v>
      </c>
      <c r="D28" s="28">
        <v>1000</v>
      </c>
      <c r="E28" s="70" t="s">
        <v>43</v>
      </c>
      <c r="F28" s="71">
        <f t="shared" si="0"/>
        <v>1000</v>
      </c>
    </row>
    <row r="29" spans="1:6" x14ac:dyDescent="0.2">
      <c r="A29" s="57" t="s">
        <v>123</v>
      </c>
      <c r="B29" s="58" t="s">
        <v>96</v>
      </c>
      <c r="C29" s="59" t="s">
        <v>124</v>
      </c>
      <c r="D29" s="60">
        <v>85900</v>
      </c>
      <c r="E29" s="61">
        <v>54648</v>
      </c>
      <c r="F29" s="62">
        <f t="shared" si="0"/>
        <v>31252</v>
      </c>
    </row>
    <row r="30" spans="1:6" x14ac:dyDescent="0.2">
      <c r="A30" s="25" t="s">
        <v>110</v>
      </c>
      <c r="B30" s="69" t="s">
        <v>96</v>
      </c>
      <c r="C30" s="27" t="s">
        <v>125</v>
      </c>
      <c r="D30" s="28">
        <v>85900</v>
      </c>
      <c r="E30" s="70">
        <v>54648</v>
      </c>
      <c r="F30" s="71">
        <f t="shared" si="0"/>
        <v>31252</v>
      </c>
    </row>
    <row r="31" spans="1:6" x14ac:dyDescent="0.2">
      <c r="A31" s="57" t="s">
        <v>126</v>
      </c>
      <c r="B31" s="58" t="s">
        <v>96</v>
      </c>
      <c r="C31" s="59" t="s">
        <v>127</v>
      </c>
      <c r="D31" s="60">
        <v>207000</v>
      </c>
      <c r="E31" s="61">
        <v>39143.54</v>
      </c>
      <c r="F31" s="62">
        <f t="shared" si="0"/>
        <v>167856.46</v>
      </c>
    </row>
    <row r="32" spans="1:6" ht="24.6" customHeight="1" x14ac:dyDescent="0.2">
      <c r="A32" s="25" t="s">
        <v>100</v>
      </c>
      <c r="B32" s="69" t="s">
        <v>96</v>
      </c>
      <c r="C32" s="27" t="s">
        <v>128</v>
      </c>
      <c r="D32" s="28">
        <v>75000</v>
      </c>
      <c r="E32" s="70">
        <v>17317.599999999999</v>
      </c>
      <c r="F32" s="71">
        <f t="shared" si="0"/>
        <v>57682.400000000001</v>
      </c>
    </row>
    <row r="33" spans="1:6" ht="49.15" customHeight="1" x14ac:dyDescent="0.2">
      <c r="A33" s="25" t="s">
        <v>102</v>
      </c>
      <c r="B33" s="69" t="s">
        <v>96</v>
      </c>
      <c r="C33" s="27" t="s">
        <v>129</v>
      </c>
      <c r="D33" s="28">
        <v>22700</v>
      </c>
      <c r="E33" s="70">
        <v>4927.92</v>
      </c>
      <c r="F33" s="71">
        <f t="shared" si="0"/>
        <v>17772.080000000002</v>
      </c>
    </row>
    <row r="34" spans="1:6" ht="24.6" customHeight="1" x14ac:dyDescent="0.2">
      <c r="A34" s="25" t="s">
        <v>108</v>
      </c>
      <c r="B34" s="69" t="s">
        <v>96</v>
      </c>
      <c r="C34" s="27" t="s">
        <v>130</v>
      </c>
      <c r="D34" s="28">
        <v>3824</v>
      </c>
      <c r="E34" s="70" t="s">
        <v>43</v>
      </c>
      <c r="F34" s="71">
        <f t="shared" si="0"/>
        <v>3824</v>
      </c>
    </row>
    <row r="35" spans="1:6" x14ac:dyDescent="0.2">
      <c r="A35" s="25" t="s">
        <v>110</v>
      </c>
      <c r="B35" s="69" t="s">
        <v>96</v>
      </c>
      <c r="C35" s="27" t="s">
        <v>131</v>
      </c>
      <c r="D35" s="28">
        <v>10000</v>
      </c>
      <c r="E35" s="70" t="s">
        <v>43</v>
      </c>
      <c r="F35" s="71">
        <f t="shared" si="0"/>
        <v>10000</v>
      </c>
    </row>
    <row r="36" spans="1:6" x14ac:dyDescent="0.2">
      <c r="A36" s="25" t="s">
        <v>112</v>
      </c>
      <c r="B36" s="69" t="s">
        <v>96</v>
      </c>
      <c r="C36" s="27" t="s">
        <v>132</v>
      </c>
      <c r="D36" s="28">
        <v>39476</v>
      </c>
      <c r="E36" s="70" t="s">
        <v>43</v>
      </c>
      <c r="F36" s="71">
        <f t="shared" si="0"/>
        <v>39476</v>
      </c>
    </row>
    <row r="37" spans="1:6" ht="24.6" customHeight="1" x14ac:dyDescent="0.2">
      <c r="A37" s="25" t="s">
        <v>100</v>
      </c>
      <c r="B37" s="69" t="s">
        <v>96</v>
      </c>
      <c r="C37" s="27" t="s">
        <v>133</v>
      </c>
      <c r="D37" s="28">
        <v>5300</v>
      </c>
      <c r="E37" s="70">
        <v>5298.02</v>
      </c>
      <c r="F37" s="71">
        <f t="shared" si="0"/>
        <v>1.9799999999995634</v>
      </c>
    </row>
    <row r="38" spans="1:6" ht="49.15" customHeight="1" x14ac:dyDescent="0.2">
      <c r="A38" s="25" t="s">
        <v>102</v>
      </c>
      <c r="B38" s="69" t="s">
        <v>96</v>
      </c>
      <c r="C38" s="27" t="s">
        <v>134</v>
      </c>
      <c r="D38" s="28">
        <v>1600</v>
      </c>
      <c r="E38" s="70">
        <v>1600</v>
      </c>
      <c r="F38" s="71" t="str">
        <f t="shared" si="0"/>
        <v>-</v>
      </c>
    </row>
    <row r="39" spans="1:6" ht="24.6" customHeight="1" x14ac:dyDescent="0.2">
      <c r="A39" s="25" t="s">
        <v>108</v>
      </c>
      <c r="B39" s="69" t="s">
        <v>96</v>
      </c>
      <c r="C39" s="27" t="s">
        <v>135</v>
      </c>
      <c r="D39" s="28">
        <v>5200</v>
      </c>
      <c r="E39" s="70" t="s">
        <v>43</v>
      </c>
      <c r="F39" s="71">
        <f t="shared" si="0"/>
        <v>5200</v>
      </c>
    </row>
    <row r="40" spans="1:6" x14ac:dyDescent="0.2">
      <c r="A40" s="25" t="s">
        <v>110</v>
      </c>
      <c r="B40" s="69" t="s">
        <v>96</v>
      </c>
      <c r="C40" s="27" t="s">
        <v>136</v>
      </c>
      <c r="D40" s="28">
        <v>43900</v>
      </c>
      <c r="E40" s="70">
        <v>10000</v>
      </c>
      <c r="F40" s="71">
        <f t="shared" si="0"/>
        <v>33900</v>
      </c>
    </row>
    <row r="41" spans="1:6" ht="49.15" customHeight="1" x14ac:dyDescent="0.2">
      <c r="A41" s="57" t="s">
        <v>137</v>
      </c>
      <c r="B41" s="58" t="s">
        <v>96</v>
      </c>
      <c r="C41" s="59" t="s">
        <v>138</v>
      </c>
      <c r="D41" s="60">
        <v>4436600</v>
      </c>
      <c r="E41" s="61">
        <v>1251880.96</v>
      </c>
      <c r="F41" s="62">
        <f t="shared" si="0"/>
        <v>3184719.04</v>
      </c>
    </row>
    <row r="42" spans="1:6" ht="24.6" customHeight="1" x14ac:dyDescent="0.2">
      <c r="A42" s="25" t="s">
        <v>100</v>
      </c>
      <c r="B42" s="69" t="s">
        <v>96</v>
      </c>
      <c r="C42" s="27" t="s">
        <v>139</v>
      </c>
      <c r="D42" s="28">
        <v>2965566.03</v>
      </c>
      <c r="E42" s="70">
        <v>884483.05</v>
      </c>
      <c r="F42" s="71">
        <f t="shared" si="0"/>
        <v>2081082.9799999997</v>
      </c>
    </row>
    <row r="43" spans="1:6" ht="36.950000000000003" customHeight="1" x14ac:dyDescent="0.2">
      <c r="A43" s="25" t="s">
        <v>140</v>
      </c>
      <c r="B43" s="69" t="s">
        <v>96</v>
      </c>
      <c r="C43" s="27" t="s">
        <v>141</v>
      </c>
      <c r="D43" s="28">
        <v>25000</v>
      </c>
      <c r="E43" s="70" t="s">
        <v>43</v>
      </c>
      <c r="F43" s="71">
        <f t="shared" si="0"/>
        <v>25000</v>
      </c>
    </row>
    <row r="44" spans="1:6" ht="49.15" customHeight="1" x14ac:dyDescent="0.2">
      <c r="A44" s="25" t="s">
        <v>102</v>
      </c>
      <c r="B44" s="69" t="s">
        <v>96</v>
      </c>
      <c r="C44" s="27" t="s">
        <v>142</v>
      </c>
      <c r="D44" s="28">
        <v>895600</v>
      </c>
      <c r="E44" s="70">
        <v>256910.43</v>
      </c>
      <c r="F44" s="71">
        <f t="shared" si="0"/>
        <v>638689.57000000007</v>
      </c>
    </row>
    <row r="45" spans="1:6" ht="24.6" customHeight="1" x14ac:dyDescent="0.2">
      <c r="A45" s="25" t="s">
        <v>108</v>
      </c>
      <c r="B45" s="69" t="s">
        <v>96</v>
      </c>
      <c r="C45" s="27" t="s">
        <v>143</v>
      </c>
      <c r="D45" s="28">
        <v>12000</v>
      </c>
      <c r="E45" s="70" t="s">
        <v>43</v>
      </c>
      <c r="F45" s="71">
        <f t="shared" si="0"/>
        <v>12000</v>
      </c>
    </row>
    <row r="46" spans="1:6" x14ac:dyDescent="0.2">
      <c r="A46" s="25" t="s">
        <v>110</v>
      </c>
      <c r="B46" s="69" t="s">
        <v>96</v>
      </c>
      <c r="C46" s="27" t="s">
        <v>144</v>
      </c>
      <c r="D46" s="28">
        <v>391800</v>
      </c>
      <c r="E46" s="70">
        <v>81200</v>
      </c>
      <c r="F46" s="71">
        <f t="shared" si="0"/>
        <v>310600</v>
      </c>
    </row>
    <row r="47" spans="1:6" x14ac:dyDescent="0.2">
      <c r="A47" s="25" t="s">
        <v>112</v>
      </c>
      <c r="B47" s="69" t="s">
        <v>96</v>
      </c>
      <c r="C47" s="27" t="s">
        <v>145</v>
      </c>
      <c r="D47" s="28">
        <v>39000</v>
      </c>
      <c r="E47" s="70">
        <v>15453.51</v>
      </c>
      <c r="F47" s="71">
        <f t="shared" ref="F47:F78" si="1">IF(OR(D47="-",IF(E47="-",0,E47)&gt;=IF(D47="-",0,D47)),"-",IF(D47="-",0,D47)-IF(E47="-",0,E47))</f>
        <v>23546.489999999998</v>
      </c>
    </row>
    <row r="48" spans="1:6" x14ac:dyDescent="0.2">
      <c r="A48" s="25" t="s">
        <v>114</v>
      </c>
      <c r="B48" s="69" t="s">
        <v>96</v>
      </c>
      <c r="C48" s="27" t="s">
        <v>146</v>
      </c>
      <c r="D48" s="28">
        <v>33.97</v>
      </c>
      <c r="E48" s="70">
        <v>33.97</v>
      </c>
      <c r="F48" s="71" t="str">
        <f t="shared" si="1"/>
        <v>-</v>
      </c>
    </row>
    <row r="49" spans="1:6" x14ac:dyDescent="0.2">
      <c r="A49" s="25" t="s">
        <v>110</v>
      </c>
      <c r="B49" s="69" t="s">
        <v>96</v>
      </c>
      <c r="C49" s="27" t="s">
        <v>147</v>
      </c>
      <c r="D49" s="28">
        <v>21000</v>
      </c>
      <c r="E49" s="70" t="s">
        <v>43</v>
      </c>
      <c r="F49" s="71">
        <f t="shared" si="1"/>
        <v>21000</v>
      </c>
    </row>
    <row r="50" spans="1:6" x14ac:dyDescent="0.2">
      <c r="A50" s="25" t="s">
        <v>110</v>
      </c>
      <c r="B50" s="69" t="s">
        <v>96</v>
      </c>
      <c r="C50" s="27" t="s">
        <v>148</v>
      </c>
      <c r="D50" s="28">
        <v>57400</v>
      </c>
      <c r="E50" s="70" t="s">
        <v>43</v>
      </c>
      <c r="F50" s="71">
        <f t="shared" si="1"/>
        <v>57400</v>
      </c>
    </row>
    <row r="51" spans="1:6" x14ac:dyDescent="0.2">
      <c r="A51" s="25" t="s">
        <v>86</v>
      </c>
      <c r="B51" s="69" t="s">
        <v>96</v>
      </c>
      <c r="C51" s="27" t="s">
        <v>149</v>
      </c>
      <c r="D51" s="28">
        <v>27600</v>
      </c>
      <c r="E51" s="70">
        <v>13800</v>
      </c>
      <c r="F51" s="71">
        <f t="shared" si="1"/>
        <v>13800</v>
      </c>
    </row>
    <row r="52" spans="1:6" x14ac:dyDescent="0.2">
      <c r="A52" s="25" t="s">
        <v>110</v>
      </c>
      <c r="B52" s="69" t="s">
        <v>96</v>
      </c>
      <c r="C52" s="27" t="s">
        <v>150</v>
      </c>
      <c r="D52" s="28">
        <v>1600</v>
      </c>
      <c r="E52" s="70" t="s">
        <v>43</v>
      </c>
      <c r="F52" s="71">
        <f t="shared" si="1"/>
        <v>1600</v>
      </c>
    </row>
    <row r="53" spans="1:6" ht="36.950000000000003" customHeight="1" x14ac:dyDescent="0.2">
      <c r="A53" s="57" t="s">
        <v>151</v>
      </c>
      <c r="B53" s="58" t="s">
        <v>96</v>
      </c>
      <c r="C53" s="59" t="s">
        <v>152</v>
      </c>
      <c r="D53" s="60">
        <v>20000</v>
      </c>
      <c r="E53" s="61" t="s">
        <v>43</v>
      </c>
      <c r="F53" s="62">
        <f t="shared" si="1"/>
        <v>20000</v>
      </c>
    </row>
    <row r="54" spans="1:6" ht="49.15" customHeight="1" x14ac:dyDescent="0.2">
      <c r="A54" s="25" t="s">
        <v>153</v>
      </c>
      <c r="B54" s="69" t="s">
        <v>96</v>
      </c>
      <c r="C54" s="27" t="s">
        <v>154</v>
      </c>
      <c r="D54" s="28">
        <v>20000</v>
      </c>
      <c r="E54" s="70" t="s">
        <v>43</v>
      </c>
      <c r="F54" s="71">
        <f t="shared" si="1"/>
        <v>20000</v>
      </c>
    </row>
    <row r="55" spans="1:6" x14ac:dyDescent="0.2">
      <c r="A55" s="57" t="s">
        <v>155</v>
      </c>
      <c r="B55" s="58" t="s">
        <v>96</v>
      </c>
      <c r="C55" s="59" t="s">
        <v>156</v>
      </c>
      <c r="D55" s="60">
        <v>349920</v>
      </c>
      <c r="E55" s="61">
        <v>171720</v>
      </c>
      <c r="F55" s="62">
        <f t="shared" si="1"/>
        <v>178200</v>
      </c>
    </row>
    <row r="56" spans="1:6" x14ac:dyDescent="0.2">
      <c r="A56" s="25" t="s">
        <v>110</v>
      </c>
      <c r="B56" s="69" t="s">
        <v>96</v>
      </c>
      <c r="C56" s="27" t="s">
        <v>157</v>
      </c>
      <c r="D56" s="28">
        <v>349920</v>
      </c>
      <c r="E56" s="70">
        <v>171720</v>
      </c>
      <c r="F56" s="71">
        <f t="shared" si="1"/>
        <v>178200</v>
      </c>
    </row>
    <row r="57" spans="1:6" x14ac:dyDescent="0.2">
      <c r="A57" s="57" t="s">
        <v>158</v>
      </c>
      <c r="B57" s="58" t="s">
        <v>96</v>
      </c>
      <c r="C57" s="59" t="s">
        <v>159</v>
      </c>
      <c r="D57" s="60">
        <v>620000</v>
      </c>
      <c r="E57" s="61">
        <v>294264.15999999997</v>
      </c>
      <c r="F57" s="62">
        <f t="shared" si="1"/>
        <v>325735.84000000003</v>
      </c>
    </row>
    <row r="58" spans="1:6" x14ac:dyDescent="0.2">
      <c r="A58" s="25" t="s">
        <v>110</v>
      </c>
      <c r="B58" s="69" t="s">
        <v>96</v>
      </c>
      <c r="C58" s="27" t="s">
        <v>160</v>
      </c>
      <c r="D58" s="28">
        <v>265000</v>
      </c>
      <c r="E58" s="70">
        <v>137793</v>
      </c>
      <c r="F58" s="71">
        <f t="shared" si="1"/>
        <v>127207</v>
      </c>
    </row>
    <row r="59" spans="1:6" x14ac:dyDescent="0.2">
      <c r="A59" s="25" t="s">
        <v>112</v>
      </c>
      <c r="B59" s="69" t="s">
        <v>96</v>
      </c>
      <c r="C59" s="27" t="s">
        <v>161</v>
      </c>
      <c r="D59" s="28">
        <v>355000</v>
      </c>
      <c r="E59" s="70">
        <v>156471.16</v>
      </c>
      <c r="F59" s="71">
        <f t="shared" si="1"/>
        <v>198528.84</v>
      </c>
    </row>
    <row r="60" spans="1:6" x14ac:dyDescent="0.2">
      <c r="A60" s="57" t="s">
        <v>162</v>
      </c>
      <c r="B60" s="58" t="s">
        <v>96</v>
      </c>
      <c r="C60" s="59" t="s">
        <v>163</v>
      </c>
      <c r="D60" s="60">
        <v>6000</v>
      </c>
      <c r="E60" s="61">
        <v>3000</v>
      </c>
      <c r="F60" s="62">
        <f t="shared" si="1"/>
        <v>3000</v>
      </c>
    </row>
    <row r="61" spans="1:6" x14ac:dyDescent="0.2">
      <c r="A61" s="25" t="s">
        <v>86</v>
      </c>
      <c r="B61" s="69" t="s">
        <v>96</v>
      </c>
      <c r="C61" s="27" t="s">
        <v>164</v>
      </c>
      <c r="D61" s="28">
        <v>6000</v>
      </c>
      <c r="E61" s="70">
        <v>3000</v>
      </c>
      <c r="F61" s="71">
        <f t="shared" si="1"/>
        <v>3000</v>
      </c>
    </row>
    <row r="62" spans="1:6" x14ac:dyDescent="0.2">
      <c r="A62" s="57" t="s">
        <v>165</v>
      </c>
      <c r="B62" s="58" t="s">
        <v>96</v>
      </c>
      <c r="C62" s="59" t="s">
        <v>166</v>
      </c>
      <c r="D62" s="60">
        <v>98000</v>
      </c>
      <c r="E62" s="61">
        <v>49000</v>
      </c>
      <c r="F62" s="62">
        <f t="shared" si="1"/>
        <v>49000</v>
      </c>
    </row>
    <row r="63" spans="1:6" x14ac:dyDescent="0.2">
      <c r="A63" s="25" t="s">
        <v>86</v>
      </c>
      <c r="B63" s="69" t="s">
        <v>96</v>
      </c>
      <c r="C63" s="27" t="s">
        <v>167</v>
      </c>
      <c r="D63" s="28">
        <v>98000</v>
      </c>
      <c r="E63" s="70">
        <v>49000</v>
      </c>
      <c r="F63" s="71">
        <f t="shared" si="1"/>
        <v>49000</v>
      </c>
    </row>
    <row r="64" spans="1:6" x14ac:dyDescent="0.2">
      <c r="A64" s="57" t="s">
        <v>168</v>
      </c>
      <c r="B64" s="58" t="s">
        <v>96</v>
      </c>
      <c r="C64" s="59" t="s">
        <v>169</v>
      </c>
      <c r="D64" s="60">
        <v>96000</v>
      </c>
      <c r="E64" s="61">
        <v>40000</v>
      </c>
      <c r="F64" s="62">
        <f t="shared" si="1"/>
        <v>56000</v>
      </c>
    </row>
    <row r="65" spans="1:6" ht="36.950000000000003" customHeight="1" x14ac:dyDescent="0.2">
      <c r="A65" s="25" t="s">
        <v>170</v>
      </c>
      <c r="B65" s="69" t="s">
        <v>96</v>
      </c>
      <c r="C65" s="27" t="s">
        <v>171</v>
      </c>
      <c r="D65" s="28">
        <v>96000</v>
      </c>
      <c r="E65" s="70">
        <v>40000</v>
      </c>
      <c r="F65" s="71">
        <f t="shared" si="1"/>
        <v>56000</v>
      </c>
    </row>
    <row r="66" spans="1:6" x14ac:dyDescent="0.2">
      <c r="A66" s="57" t="s">
        <v>172</v>
      </c>
      <c r="B66" s="58" t="s">
        <v>96</v>
      </c>
      <c r="C66" s="59" t="s">
        <v>173</v>
      </c>
      <c r="D66" s="60">
        <v>14000</v>
      </c>
      <c r="E66" s="61">
        <v>5000</v>
      </c>
      <c r="F66" s="62">
        <f t="shared" si="1"/>
        <v>9000</v>
      </c>
    </row>
    <row r="67" spans="1:6" x14ac:dyDescent="0.2">
      <c r="A67" s="25" t="s">
        <v>110</v>
      </c>
      <c r="B67" s="69" t="s">
        <v>96</v>
      </c>
      <c r="C67" s="27" t="s">
        <v>174</v>
      </c>
      <c r="D67" s="28">
        <v>14000</v>
      </c>
      <c r="E67" s="70">
        <v>5000</v>
      </c>
      <c r="F67" s="71">
        <f t="shared" si="1"/>
        <v>9000</v>
      </c>
    </row>
    <row r="68" spans="1:6" x14ac:dyDescent="0.2">
      <c r="A68" s="57" t="s">
        <v>175</v>
      </c>
      <c r="B68" s="58" t="s">
        <v>96</v>
      </c>
      <c r="C68" s="59" t="s">
        <v>176</v>
      </c>
      <c r="D68" s="60">
        <v>46000</v>
      </c>
      <c r="E68" s="61">
        <v>23000</v>
      </c>
      <c r="F68" s="62">
        <f t="shared" si="1"/>
        <v>23000</v>
      </c>
    </row>
    <row r="69" spans="1:6" x14ac:dyDescent="0.2">
      <c r="A69" s="25" t="s">
        <v>86</v>
      </c>
      <c r="B69" s="69" t="s">
        <v>96</v>
      </c>
      <c r="C69" s="27" t="s">
        <v>177</v>
      </c>
      <c r="D69" s="28">
        <v>46000</v>
      </c>
      <c r="E69" s="70">
        <v>23000</v>
      </c>
      <c r="F69" s="71">
        <f t="shared" si="1"/>
        <v>23000</v>
      </c>
    </row>
    <row r="70" spans="1:6" ht="9" customHeight="1" x14ac:dyDescent="0.2">
      <c r="A70" s="72"/>
      <c r="B70" s="73"/>
      <c r="C70" s="74"/>
      <c r="D70" s="75"/>
      <c r="E70" s="73"/>
      <c r="F70" s="73"/>
    </row>
    <row r="71" spans="1:6" ht="13.5" customHeight="1" x14ac:dyDescent="0.2">
      <c r="A71" s="76" t="s">
        <v>178</v>
      </c>
      <c r="B71" s="77" t="s">
        <v>179</v>
      </c>
      <c r="C71" s="78" t="s">
        <v>97</v>
      </c>
      <c r="D71" s="79">
        <v>-21000</v>
      </c>
      <c r="E71" s="79">
        <v>-527090.56999999995</v>
      </c>
      <c r="F71" s="80" t="s">
        <v>180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1" t="s">
        <v>181</v>
      </c>
      <c r="B1" s="121"/>
      <c r="C1" s="121"/>
      <c r="D1" s="121"/>
      <c r="E1" s="121"/>
      <c r="F1" s="121"/>
    </row>
    <row r="2" spans="1:6" ht="13.15" customHeight="1" x14ac:dyDescent="0.25">
      <c r="A2" s="97" t="s">
        <v>182</v>
      </c>
      <c r="B2" s="97"/>
      <c r="C2" s="97"/>
      <c r="D2" s="97"/>
      <c r="E2" s="97"/>
      <c r="F2" s="97"/>
    </row>
    <row r="3" spans="1:6" ht="9" customHeight="1" x14ac:dyDescent="0.2">
      <c r="A3" s="5"/>
      <c r="B3" s="81"/>
      <c r="C3" s="49"/>
      <c r="D3" s="10"/>
      <c r="E3" s="10"/>
      <c r="F3" s="49"/>
    </row>
    <row r="4" spans="1:6" ht="13.9" customHeight="1" x14ac:dyDescent="0.2">
      <c r="A4" s="108" t="s">
        <v>22</v>
      </c>
      <c r="B4" s="102" t="s">
        <v>23</v>
      </c>
      <c r="C4" s="114" t="s">
        <v>183</v>
      </c>
      <c r="D4" s="105" t="s">
        <v>25</v>
      </c>
      <c r="E4" s="105" t="s">
        <v>26</v>
      </c>
      <c r="F4" s="111" t="s">
        <v>27</v>
      </c>
    </row>
    <row r="5" spans="1:6" ht="4.9000000000000004" customHeight="1" x14ac:dyDescent="0.2">
      <c r="A5" s="109"/>
      <c r="B5" s="103"/>
      <c r="C5" s="115"/>
      <c r="D5" s="106"/>
      <c r="E5" s="106"/>
      <c r="F5" s="112"/>
    </row>
    <row r="6" spans="1:6" ht="6" customHeight="1" x14ac:dyDescent="0.2">
      <c r="A6" s="109"/>
      <c r="B6" s="103"/>
      <c r="C6" s="115"/>
      <c r="D6" s="106"/>
      <c r="E6" s="106"/>
      <c r="F6" s="112"/>
    </row>
    <row r="7" spans="1:6" ht="4.9000000000000004" customHeight="1" x14ac:dyDescent="0.2">
      <c r="A7" s="109"/>
      <c r="B7" s="103"/>
      <c r="C7" s="115"/>
      <c r="D7" s="106"/>
      <c r="E7" s="106"/>
      <c r="F7" s="112"/>
    </row>
    <row r="8" spans="1:6" ht="6" customHeight="1" x14ac:dyDescent="0.2">
      <c r="A8" s="109"/>
      <c r="B8" s="103"/>
      <c r="C8" s="115"/>
      <c r="D8" s="106"/>
      <c r="E8" s="106"/>
      <c r="F8" s="112"/>
    </row>
    <row r="9" spans="1:6" ht="6" customHeight="1" x14ac:dyDescent="0.2">
      <c r="A9" s="109"/>
      <c r="B9" s="103"/>
      <c r="C9" s="115"/>
      <c r="D9" s="106"/>
      <c r="E9" s="106"/>
      <c r="F9" s="112"/>
    </row>
    <row r="10" spans="1:6" ht="18" customHeight="1" x14ac:dyDescent="0.2">
      <c r="A10" s="110"/>
      <c r="B10" s="104"/>
      <c r="C10" s="122"/>
      <c r="D10" s="107"/>
      <c r="E10" s="107"/>
      <c r="F10" s="113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6" t="s">
        <v>29</v>
      </c>
      <c r="F11" s="24" t="s">
        <v>30</v>
      </c>
    </row>
    <row r="12" spans="1:6" ht="24.6" customHeight="1" x14ac:dyDescent="0.2">
      <c r="A12" s="82" t="s">
        <v>184</v>
      </c>
      <c r="B12" s="36" t="s">
        <v>185</v>
      </c>
      <c r="C12" s="83" t="s">
        <v>97</v>
      </c>
      <c r="D12" s="38">
        <v>21000</v>
      </c>
      <c r="E12" s="38">
        <v>527090.56999999995</v>
      </c>
      <c r="F12" s="39" t="s">
        <v>97</v>
      </c>
    </row>
    <row r="13" spans="1:6" x14ac:dyDescent="0.2">
      <c r="A13" s="84" t="s">
        <v>34</v>
      </c>
      <c r="B13" s="85"/>
      <c r="C13" s="86"/>
      <c r="D13" s="87"/>
      <c r="E13" s="87"/>
      <c r="F13" s="88"/>
    </row>
    <row r="14" spans="1:6" ht="24.6" customHeight="1" x14ac:dyDescent="0.2">
      <c r="A14" s="57" t="s">
        <v>186</v>
      </c>
      <c r="B14" s="89" t="s">
        <v>187</v>
      </c>
      <c r="C14" s="90" t="s">
        <v>97</v>
      </c>
      <c r="D14" s="60" t="s">
        <v>43</v>
      </c>
      <c r="E14" s="60" t="s">
        <v>43</v>
      </c>
      <c r="F14" s="62" t="s">
        <v>43</v>
      </c>
    </row>
    <row r="15" spans="1:6" x14ac:dyDescent="0.2">
      <c r="A15" s="84" t="s">
        <v>188</v>
      </c>
      <c r="B15" s="85"/>
      <c r="C15" s="86"/>
      <c r="D15" s="87"/>
      <c r="E15" s="87"/>
      <c r="F15" s="88"/>
    </row>
    <row r="16" spans="1:6" ht="24.6" customHeight="1" x14ac:dyDescent="0.2">
      <c r="A16" s="57" t="s">
        <v>189</v>
      </c>
      <c r="B16" s="89" t="s">
        <v>190</v>
      </c>
      <c r="C16" s="90" t="s">
        <v>97</v>
      </c>
      <c r="D16" s="60" t="s">
        <v>43</v>
      </c>
      <c r="E16" s="60" t="s">
        <v>43</v>
      </c>
      <c r="F16" s="62" t="s">
        <v>43</v>
      </c>
    </row>
    <row r="17" spans="1:6" x14ac:dyDescent="0.2">
      <c r="A17" s="84" t="s">
        <v>188</v>
      </c>
      <c r="B17" s="85"/>
      <c r="C17" s="86"/>
      <c r="D17" s="87"/>
      <c r="E17" s="87"/>
      <c r="F17" s="88"/>
    </row>
    <row r="18" spans="1:6" x14ac:dyDescent="0.2">
      <c r="A18" s="82" t="s">
        <v>191</v>
      </c>
      <c r="B18" s="36" t="s">
        <v>192</v>
      </c>
      <c r="C18" s="83" t="s">
        <v>193</v>
      </c>
      <c r="D18" s="38">
        <v>21000</v>
      </c>
      <c r="E18" s="38">
        <v>527090.56999999995</v>
      </c>
      <c r="F18" s="39" t="s">
        <v>43</v>
      </c>
    </row>
    <row r="19" spans="1:6" ht="24.6" customHeight="1" x14ac:dyDescent="0.2">
      <c r="A19" s="82" t="s">
        <v>194</v>
      </c>
      <c r="B19" s="36" t="s">
        <v>192</v>
      </c>
      <c r="C19" s="83" t="s">
        <v>195</v>
      </c>
      <c r="D19" s="38">
        <v>21000</v>
      </c>
      <c r="E19" s="38">
        <v>527090.56999999995</v>
      </c>
      <c r="F19" s="39" t="s">
        <v>43</v>
      </c>
    </row>
    <row r="20" spans="1:6" x14ac:dyDescent="0.2">
      <c r="A20" s="82" t="s">
        <v>196</v>
      </c>
      <c r="B20" s="36" t="s">
        <v>197</v>
      </c>
      <c r="C20" s="83" t="s">
        <v>198</v>
      </c>
      <c r="D20" s="38">
        <v>-8312420</v>
      </c>
      <c r="E20" s="38">
        <v>-2088364.71</v>
      </c>
      <c r="F20" s="39" t="s">
        <v>180</v>
      </c>
    </row>
    <row r="21" spans="1:6" ht="24.6" customHeight="1" x14ac:dyDescent="0.2">
      <c r="A21" s="25" t="s">
        <v>199</v>
      </c>
      <c r="B21" s="26" t="s">
        <v>197</v>
      </c>
      <c r="C21" s="91" t="s">
        <v>200</v>
      </c>
      <c r="D21" s="28">
        <v>-8312420</v>
      </c>
      <c r="E21" s="28">
        <v>-2088364.71</v>
      </c>
      <c r="F21" s="71" t="s">
        <v>180</v>
      </c>
    </row>
    <row r="22" spans="1:6" x14ac:dyDescent="0.2">
      <c r="A22" s="82" t="s">
        <v>201</v>
      </c>
      <c r="B22" s="36" t="s">
        <v>202</v>
      </c>
      <c r="C22" s="83" t="s">
        <v>203</v>
      </c>
      <c r="D22" s="38">
        <v>8333420</v>
      </c>
      <c r="E22" s="38">
        <v>2615455.2799999998</v>
      </c>
      <c r="F22" s="39" t="s">
        <v>180</v>
      </c>
    </row>
    <row r="23" spans="1:6" ht="24.6" customHeight="1" x14ac:dyDescent="0.2">
      <c r="A23" s="25" t="s">
        <v>204</v>
      </c>
      <c r="B23" s="26" t="s">
        <v>202</v>
      </c>
      <c r="C23" s="91" t="s">
        <v>205</v>
      </c>
      <c r="D23" s="28">
        <v>8333420</v>
      </c>
      <c r="E23" s="28">
        <v>2615455.2799999998</v>
      </c>
      <c r="F23" s="71" t="s">
        <v>180</v>
      </c>
    </row>
    <row r="24" spans="1:6" ht="12.75" customHeight="1" x14ac:dyDescent="0.2">
      <c r="A24" s="92"/>
      <c r="B24" s="93"/>
      <c r="C24" s="94"/>
      <c r="D24" s="95"/>
      <c r="E24" s="95"/>
      <c r="F24" s="96"/>
    </row>
    <row r="36" spans="1:6" ht="12.75" customHeight="1" x14ac:dyDescent="0.2">
      <c r="A36" s="12" t="s">
        <v>206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207</v>
      </c>
      <c r="B1" t="s">
        <v>29</v>
      </c>
    </row>
    <row r="2" spans="1:2" x14ac:dyDescent="0.2">
      <c r="A2" t="s">
        <v>208</v>
      </c>
      <c r="B2" t="s">
        <v>209</v>
      </c>
    </row>
    <row r="3" spans="1:2" x14ac:dyDescent="0.2">
      <c r="A3" t="s">
        <v>210</v>
      </c>
      <c r="B3" t="s">
        <v>6</v>
      </c>
    </row>
    <row r="4" spans="1:2" x14ac:dyDescent="0.2">
      <c r="A4" t="s">
        <v>211</v>
      </c>
      <c r="B4" t="s">
        <v>212</v>
      </c>
    </row>
    <row r="5" spans="1:2" x14ac:dyDescent="0.2">
      <c r="A5" t="s">
        <v>213</v>
      </c>
      <c r="B5" t="s">
        <v>214</v>
      </c>
    </row>
    <row r="6" spans="1:2" x14ac:dyDescent="0.2">
      <c r="A6" t="s">
        <v>215</v>
      </c>
      <c r="B6" t="s">
        <v>216</v>
      </c>
    </row>
    <row r="7" spans="1:2" x14ac:dyDescent="0.2">
      <c r="A7" t="s">
        <v>217</v>
      </c>
      <c r="B7" t="s">
        <v>216</v>
      </c>
    </row>
    <row r="8" spans="1:2" x14ac:dyDescent="0.2">
      <c r="A8" t="s">
        <v>218</v>
      </c>
      <c r="B8" t="s">
        <v>219</v>
      </c>
    </row>
    <row r="9" spans="1:2" x14ac:dyDescent="0.2">
      <c r="A9" t="s">
        <v>220</v>
      </c>
      <c r="B9" t="s">
        <v>221</v>
      </c>
    </row>
    <row r="10" spans="1:2" x14ac:dyDescent="0.2">
      <c r="A10" t="s">
        <v>222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Чусовитина Лидия Дмитриевна</dc:creator>
  <dc:description>POI HSSF rep:2.52.0.331</dc:description>
  <cp:lastModifiedBy>Чусовитина Лидия Дмитриевна</cp:lastModifiedBy>
  <dcterms:created xsi:type="dcterms:W3CDTF">2021-06-03T05:03:00Z</dcterms:created>
  <dcterms:modified xsi:type="dcterms:W3CDTF">2021-06-03T05:03:00Z</dcterms:modified>
</cp:coreProperties>
</file>